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080" activeTab="11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C8" i="6" l="1"/>
  <c r="C9" i="6" s="1"/>
  <c r="E37" i="10" l="1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C8" i="9" l="1"/>
  <c r="C8" i="10" l="1"/>
  <c r="E36" i="2" l="1"/>
  <c r="E41" i="2" s="1"/>
  <c r="E35" i="2"/>
  <c r="E42" i="5" l="1"/>
  <c r="E41" i="4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2" i="8"/>
  <c r="E41" i="9"/>
  <c r="E42" i="10"/>
  <c r="E41" i="11"/>
  <c r="E42" i="12"/>
  <c r="E39" i="1"/>
  <c r="E42" i="1"/>
  <c r="E38" i="2" l="1"/>
  <c r="E40" i="7"/>
  <c r="E40" i="12"/>
  <c r="E37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9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<sst xmlns="http://schemas.openxmlformats.org/spreadsheetml/2006/main" count="911" uniqueCount="18">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</sst>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166" fontId="4" fillId="0" borderId="17" xfId="0" applyNumberFormat="1" applyFont="1" applyBorder="1" applyAlignment="1">
      <alignment horizontal="center" wrapText="1"/>
    </xf>
    <xf numFmtId="166" fontId="4" fillId="2" borderId="4" xfId="0" applyNumberFormat="1" applyFont="1" applyFill="1" applyBorder="1" applyAlignment="1">
      <alignment horizontal="center" vertical="top" wrapText="1"/>
    </xf>
    <xf numFmtId="166" fontId="0" fillId="0" borderId="22" xfId="0" applyNumberFormat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1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0" workbookViewId="0">
      <selection activeCell="I17" sqref="I17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55" t="s">
        <v>16</v>
      </c>
      <c r="B1" s="56"/>
      <c r="C1" s="56"/>
      <c r="D1" s="56"/>
      <c r="E1" s="56"/>
      <c r="F1" s="31"/>
    </row>
    <row r="2" spans="1:6" ht="13.5" thickBot="1" x14ac:dyDescent="0.25">
      <c r="A2" s="57"/>
      <c r="B2" s="56"/>
      <c r="C2" s="56"/>
      <c r="D2" s="56"/>
      <c r="E2" s="56"/>
    </row>
    <row r="3" spans="1:6" ht="37.5" customHeight="1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6" ht="30.75" customHeight="1" x14ac:dyDescent="0.2">
      <c r="A4" s="59"/>
      <c r="B4" s="59"/>
      <c r="C4" s="59"/>
      <c r="D4" s="34" t="s">
        <v>14</v>
      </c>
      <c r="E4" s="1" t="s">
        <v>5</v>
      </c>
    </row>
    <row r="5" spans="1:6" ht="14.25" customHeight="1" thickBot="1" x14ac:dyDescent="0.25">
      <c r="A5" s="60"/>
      <c r="B5" s="60"/>
      <c r="C5" s="60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44927</v>
      </c>
      <c r="D7" s="5">
        <v>38.1</v>
      </c>
      <c r="E7" s="21" t="str">
        <f>IF(D7&gt;50,D7/50,IF(D7&lt;=50,"-"))</f>
        <v>-</v>
      </c>
    </row>
    <row r="8" spans="1:6" x14ac:dyDescent="0.2">
      <c r="A8" s="20" t="s">
        <v>13</v>
      </c>
      <c r="B8" s="7" t="s">
        <v>12</v>
      </c>
      <c r="C8" s="6">
        <f>C7+1</f>
        <v>44928</v>
      </c>
      <c r="D8" s="8">
        <v>36.299999999999997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44929</v>
      </c>
      <c r="D9" s="8">
        <v>39.299999999999997</v>
      </c>
      <c r="E9" s="21" t="str">
        <f t="shared" si="0"/>
        <v>-</v>
      </c>
    </row>
    <row r="10" spans="1:6" x14ac:dyDescent="0.2">
      <c r="A10" s="20" t="s">
        <v>13</v>
      </c>
      <c r="B10" s="7" t="s">
        <v>12</v>
      </c>
      <c r="C10" s="6">
        <f t="shared" si="1"/>
        <v>44930</v>
      </c>
      <c r="D10" s="8">
        <v>29.1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44931</v>
      </c>
      <c r="D11" s="9">
        <v>30.4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44932</v>
      </c>
      <c r="D12" s="39">
        <v>19.3</v>
      </c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44933</v>
      </c>
      <c r="D13" s="3">
        <v>37.1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44934</v>
      </c>
      <c r="D14" s="3">
        <v>20.8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44935</v>
      </c>
      <c r="D15" s="3">
        <v>37.700000000000003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44936</v>
      </c>
      <c r="D16" s="3">
        <v>24.9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44937</v>
      </c>
      <c r="D17" s="3">
        <v>32.9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44938</v>
      </c>
      <c r="D18" s="4">
        <v>28.6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44939</v>
      </c>
      <c r="D19" s="2">
        <v>12.4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44940</v>
      </c>
      <c r="D20" s="2">
        <v>27.5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44941</v>
      </c>
      <c r="D21" s="2">
        <v>26.8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44942</v>
      </c>
      <c r="D22" s="2">
        <v>28.5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44943</v>
      </c>
      <c r="D23" s="2">
        <v>41.7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44944</v>
      </c>
      <c r="D24" s="2">
        <v>37.5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44945</v>
      </c>
      <c r="D25" s="10">
        <v>19.899999999999999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44946</v>
      </c>
      <c r="D26" s="3">
        <v>15.2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44947</v>
      </c>
      <c r="D27" s="3">
        <v>18.100000000000001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44948</v>
      </c>
      <c r="D28" s="4">
        <v>13.3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44949</v>
      </c>
      <c r="D29" s="2">
        <v>17.8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44950</v>
      </c>
      <c r="D30" s="10">
        <v>12.1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44951</v>
      </c>
      <c r="D31" s="3">
        <v>67.8</v>
      </c>
      <c r="E31" s="22">
        <f t="shared" si="0"/>
        <v>1.3559999999999999</v>
      </c>
    </row>
    <row r="32" spans="1:5" x14ac:dyDescent="0.2">
      <c r="A32" s="20" t="s">
        <v>13</v>
      </c>
      <c r="B32" s="7" t="s">
        <v>12</v>
      </c>
      <c r="C32" s="6">
        <f t="shared" si="1"/>
        <v>44952</v>
      </c>
      <c r="D32" s="3">
        <v>23.2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44953</v>
      </c>
      <c r="D33" s="3">
        <v>11.4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44954</v>
      </c>
      <c r="D34" s="4">
        <v>11.8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44955</v>
      </c>
      <c r="D35" s="2">
        <v>26.9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44956</v>
      </c>
      <c r="D36" s="2">
        <v>29.4</v>
      </c>
      <c r="E36" s="22" t="str">
        <f t="shared" si="0"/>
        <v>-</v>
      </c>
    </row>
    <row r="37" spans="1:9" x14ac:dyDescent="0.2">
      <c r="A37" s="20" t="s">
        <v>13</v>
      </c>
      <c r="B37" s="7" t="s">
        <v>12</v>
      </c>
      <c r="C37" s="6">
        <f t="shared" si="1"/>
        <v>44957</v>
      </c>
      <c r="D37" s="41">
        <v>18</v>
      </c>
      <c r="E37" s="22" t="str">
        <f t="shared" si="0"/>
        <v>-</v>
      </c>
    </row>
    <row r="38" spans="1:9" x14ac:dyDescent="0.2">
      <c r="A38" s="61" t="s">
        <v>6</v>
      </c>
      <c r="B38" s="62"/>
      <c r="C38" s="62"/>
      <c r="D38" s="63"/>
      <c r="E38" s="23">
        <f>COUNT(D7:D37)</f>
        <v>31</v>
      </c>
    </row>
    <row r="39" spans="1:9" x14ac:dyDescent="0.2">
      <c r="A39" s="61" t="s">
        <v>7</v>
      </c>
      <c r="B39" s="62"/>
      <c r="C39" s="62"/>
      <c r="D39" s="63"/>
      <c r="E39" s="23">
        <f>COUNT(D7:D37)</f>
        <v>31</v>
      </c>
    </row>
    <row r="40" spans="1:9" x14ac:dyDescent="0.2">
      <c r="A40" s="61" t="s">
        <v>8</v>
      </c>
      <c r="B40" s="62"/>
      <c r="C40" s="62"/>
      <c r="D40" s="63"/>
      <c r="E40" s="23">
        <f>COUNT(E7:E37)</f>
        <v>1</v>
      </c>
    </row>
    <row r="41" spans="1:9" x14ac:dyDescent="0.2">
      <c r="A41" s="61" t="s">
        <v>9</v>
      </c>
      <c r="B41" s="62"/>
      <c r="C41" s="62"/>
      <c r="D41" s="63"/>
      <c r="E41" s="23">
        <f>COUNT(E7:E37)</f>
        <v>1</v>
      </c>
    </row>
    <row r="42" spans="1:9" x14ac:dyDescent="0.2">
      <c r="A42" s="61" t="s">
        <v>10</v>
      </c>
      <c r="B42" s="62"/>
      <c r="C42" s="62"/>
      <c r="D42" s="63"/>
      <c r="E42" s="24">
        <f>AVERAGE(D7:D37)</f>
        <v>26.896774193548382</v>
      </c>
    </row>
    <row r="43" spans="1:9" ht="13.5" thickBot="1" x14ac:dyDescent="0.25">
      <c r="A43" s="65" t="s">
        <v>11</v>
      </c>
      <c r="B43" s="66"/>
      <c r="C43" s="66"/>
      <c r="D43" s="67"/>
      <c r="E43" s="25">
        <f>(E38/31)*100</f>
        <v>100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68"/>
      <c r="B45" s="68"/>
      <c r="C45" s="68"/>
      <c r="D45" s="68"/>
      <c r="E45" s="68"/>
      <c r="F45" s="68"/>
      <c r="G45" s="43"/>
      <c r="H45" s="43"/>
      <c r="I45" s="43"/>
    </row>
    <row r="46" spans="1:9" x14ac:dyDescent="0.2">
      <c r="A46" s="64"/>
      <c r="B46" s="64"/>
      <c r="C46" s="64"/>
      <c r="D46" s="64"/>
      <c r="E46" s="64"/>
      <c r="F46" s="64"/>
      <c r="G46" s="64"/>
      <c r="H46" s="43"/>
      <c r="I46" s="43"/>
    </row>
    <row r="47" spans="1:9" x14ac:dyDescent="0.2">
      <c r="A47" s="64"/>
      <c r="B47" s="64"/>
      <c r="C47" s="64"/>
      <c r="D47" s="64"/>
      <c r="E47" s="64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38.2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45200</v>
      </c>
      <c r="D7" s="5">
        <v>39.799999999999997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45201</v>
      </c>
      <c r="D8" s="8">
        <v>26.9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45202</v>
      </c>
      <c r="D9" s="8">
        <v>27.1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45203</v>
      </c>
      <c r="D10" s="9">
        <v>30.8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45204</v>
      </c>
      <c r="D11" s="3">
        <v>24.7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45205</v>
      </c>
      <c r="D12" s="3">
        <v>27.3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45206</v>
      </c>
      <c r="D13" s="3">
        <v>25.9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45207</v>
      </c>
      <c r="D14" s="3">
        <v>39.299999999999997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45208</v>
      </c>
      <c r="D15" s="3">
        <v>39.700000000000003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45209</v>
      </c>
      <c r="D16" s="3">
        <v>27.9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45210</v>
      </c>
      <c r="D17" s="4">
        <v>14.9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45211</v>
      </c>
      <c r="D18" s="41">
        <v>21.2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45212</v>
      </c>
      <c r="D19" s="2">
        <v>32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45213</v>
      </c>
      <c r="D20" s="2">
        <v>11.7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45214</v>
      </c>
      <c r="D21" s="2">
        <v>25.8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45215</v>
      </c>
      <c r="D22" s="41">
        <v>17.899999999999999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45216</v>
      </c>
      <c r="D23" s="2">
        <v>12.3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45217</v>
      </c>
      <c r="D24" s="10">
        <v>20.7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45218</v>
      </c>
      <c r="D25" s="39">
        <v>19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45219</v>
      </c>
      <c r="D26" s="3">
        <v>29.1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45220</v>
      </c>
      <c r="D27" s="4">
        <v>43.6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45221</v>
      </c>
      <c r="D28" s="2">
        <v>48.4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45222</v>
      </c>
      <c r="D29" s="2">
        <v>53.8</v>
      </c>
      <c r="E29" s="22">
        <f t="shared" si="0"/>
        <v>1.0759999999999998</v>
      </c>
    </row>
    <row r="30" spans="1:5" x14ac:dyDescent="0.2">
      <c r="A30" s="20" t="s">
        <v>13</v>
      </c>
      <c r="B30" s="7" t="s">
        <v>12</v>
      </c>
      <c r="C30" s="6">
        <f t="shared" si="1"/>
        <v>45223</v>
      </c>
      <c r="D30" s="10">
        <v>48.6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45224</v>
      </c>
      <c r="D31" s="3">
        <v>60.5</v>
      </c>
      <c r="E31" s="22">
        <f t="shared" si="0"/>
        <v>1.21</v>
      </c>
    </row>
    <row r="32" spans="1:5" x14ac:dyDescent="0.2">
      <c r="A32" s="20" t="s">
        <v>13</v>
      </c>
      <c r="B32" s="7" t="s">
        <v>12</v>
      </c>
      <c r="C32" s="6">
        <f t="shared" si="1"/>
        <v>45225</v>
      </c>
      <c r="D32" s="39">
        <v>35.6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45226</v>
      </c>
      <c r="D33" s="3">
        <v>33.4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45227</v>
      </c>
      <c r="D34" s="4">
        <v>23.3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45228</v>
      </c>
      <c r="D35" s="2">
        <v>16.600000000000001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45229</v>
      </c>
      <c r="D36" s="2">
        <v>23.9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45230</v>
      </c>
      <c r="D37" s="2">
        <v>35.799999999999997</v>
      </c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31</v>
      </c>
    </row>
    <row r="39" spans="1:5" x14ac:dyDescent="0.2">
      <c r="A39" s="61" t="s">
        <v>7</v>
      </c>
      <c r="B39" s="62"/>
      <c r="C39" s="62"/>
      <c r="D39" s="63"/>
      <c r="E39" s="23">
        <f>'M9'!E38+'M10'!E38</f>
        <v>290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2</v>
      </c>
    </row>
    <row r="41" spans="1:5" x14ac:dyDescent="0.2">
      <c r="A41" s="61" t="s">
        <v>9</v>
      </c>
      <c r="B41" s="62"/>
      <c r="C41" s="62"/>
      <c r="D41" s="63"/>
      <c r="E41" s="23">
        <f>'M9'!E40+'M10'!E40</f>
        <v>3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30.241935483870961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0" workbookViewId="0">
      <selection activeCell="I34" sqref="I34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45231</v>
      </c>
      <c r="D7" s="5">
        <v>17.7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45232</v>
      </c>
      <c r="D8" s="8">
        <v>20.7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45233</v>
      </c>
      <c r="D9" s="8">
        <v>36.5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45234</v>
      </c>
      <c r="D10" s="9">
        <v>14.4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45235</v>
      </c>
      <c r="D11" s="3">
        <v>12.9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45236</v>
      </c>
      <c r="D12" s="3">
        <v>37.5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45237</v>
      </c>
      <c r="D13" s="3">
        <v>31.4</v>
      </c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45238</v>
      </c>
      <c r="D14" s="3">
        <v>31.8</v>
      </c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45239</v>
      </c>
      <c r="D15" s="3">
        <v>26.5</v>
      </c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45240</v>
      </c>
      <c r="D16" s="3">
        <v>34.9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45241</v>
      </c>
      <c r="D17" s="4">
        <v>44.4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45242</v>
      </c>
      <c r="D18" s="2">
        <v>40.6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45243</v>
      </c>
      <c r="D19" s="2">
        <v>25.8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45244</v>
      </c>
      <c r="D20" s="2">
        <v>30.5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45245</v>
      </c>
      <c r="D21" s="2">
        <v>31.6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45246</v>
      </c>
      <c r="D22" s="2">
        <v>44.3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45247</v>
      </c>
      <c r="D23" s="2">
        <v>28.4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45248</v>
      </c>
      <c r="D24" s="10">
        <v>32.299999999999997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45249</v>
      </c>
      <c r="D25" s="3">
        <v>27.3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45250</v>
      </c>
      <c r="D26" s="3">
        <v>39.299999999999997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45251</v>
      </c>
      <c r="D27" s="4">
        <v>12.7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45252</v>
      </c>
      <c r="D28" s="41">
        <v>26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45253</v>
      </c>
      <c r="D29" s="2">
        <v>12.1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45254</v>
      </c>
      <c r="D30" s="10">
        <v>31.5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45255</v>
      </c>
      <c r="D31" s="3">
        <v>29.2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45256</v>
      </c>
      <c r="D32" s="3">
        <v>20.9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45257</v>
      </c>
      <c r="D33" s="3">
        <v>31.7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45258</v>
      </c>
      <c r="D34" s="4">
        <v>39.9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45259</v>
      </c>
      <c r="D35" s="2">
        <v>37.200000000000003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45260</v>
      </c>
      <c r="D36" s="2">
        <v>20.5</v>
      </c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3"/>
      <c r="E37" s="23">
        <f>COUNT(D7:D36)</f>
        <v>30</v>
      </c>
    </row>
    <row r="38" spans="1:5" x14ac:dyDescent="0.2">
      <c r="A38" s="61" t="s">
        <v>7</v>
      </c>
      <c r="B38" s="62"/>
      <c r="C38" s="62"/>
      <c r="D38" s="63"/>
      <c r="E38" s="23">
        <f>'M10'!E39+'M11'!E37</f>
        <v>320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'M10'!E41+'M11'!E39</f>
        <v>3</v>
      </c>
    </row>
    <row r="41" spans="1:5" x14ac:dyDescent="0.2">
      <c r="A41" s="61" t="s">
        <v>10</v>
      </c>
      <c r="B41" s="62"/>
      <c r="C41" s="62"/>
      <c r="D41" s="63"/>
      <c r="E41" s="24">
        <f>AVERAGE(D7:D36)</f>
        <v>29.016666666666669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(E37/30)*100</f>
        <v>100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F36" sqref="F36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45261</v>
      </c>
      <c r="D7" s="18">
        <v>20.7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45262</v>
      </c>
      <c r="D8" s="18">
        <v>25.8</v>
      </c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45263</v>
      </c>
      <c r="D9" s="18">
        <v>48.9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45264</v>
      </c>
      <c r="D10" s="18">
        <v>34.799999999999997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45265</v>
      </c>
      <c r="D11" s="18">
        <v>34.9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45266</v>
      </c>
      <c r="D12" s="18">
        <v>39.5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45267</v>
      </c>
      <c r="D13" s="18">
        <v>21.4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45268</v>
      </c>
      <c r="D14" s="44">
        <v>10.9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45269</v>
      </c>
      <c r="D15" s="18">
        <v>16.399999999999999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45270</v>
      </c>
      <c r="D16" s="18">
        <v>26.8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45271</v>
      </c>
      <c r="D17" s="19">
        <v>32.5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45272</v>
      </c>
      <c r="D18" s="19">
        <v>43.7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45273</v>
      </c>
      <c r="D19" s="19">
        <v>40.1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45274</v>
      </c>
      <c r="D20" s="19">
        <v>36.6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45275</v>
      </c>
      <c r="D21" s="19">
        <v>4.8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45276</v>
      </c>
      <c r="D22" s="19">
        <v>9.3000000000000007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45277</v>
      </c>
      <c r="D23" s="19">
        <v>21.8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45278</v>
      </c>
      <c r="D24" s="19">
        <v>38.799999999999997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45279</v>
      </c>
      <c r="D25" s="19">
        <v>46.6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45280</v>
      </c>
      <c r="D26" s="19">
        <v>49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45281</v>
      </c>
      <c r="D27" s="19">
        <v>39.700000000000003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45282</v>
      </c>
      <c r="D28" s="19">
        <v>20.9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45283</v>
      </c>
      <c r="D29" s="19">
        <v>35.6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45284</v>
      </c>
      <c r="D30" s="19">
        <v>15.8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45285</v>
      </c>
      <c r="D31" s="1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45286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45287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45288</v>
      </c>
      <c r="D34" s="19">
        <v>38.200000000000003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45289</v>
      </c>
      <c r="D35" s="3">
        <v>35.299999999999997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45290</v>
      </c>
      <c r="D36" s="39">
        <v>42.4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45291</v>
      </c>
      <c r="D37" s="19">
        <v>40.700000000000003</v>
      </c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28</v>
      </c>
    </row>
    <row r="39" spans="1:5" x14ac:dyDescent="0.2">
      <c r="A39" s="61" t="s">
        <v>7</v>
      </c>
      <c r="B39" s="62"/>
      <c r="C39" s="62"/>
      <c r="D39" s="63"/>
      <c r="E39" s="23">
        <f>'M11'!E38+'M12'!E38</f>
        <v>348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'M11'!E40+'M12'!E40</f>
        <v>3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31.139285714285716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90.322580645161281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D35" sqref="D35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44958</v>
      </c>
      <c r="D7" s="36">
        <v>23.4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44959</v>
      </c>
      <c r="D8" s="37">
        <v>13.2</v>
      </c>
      <c r="E8" s="21" t="str">
        <f t="shared" ref="E8:E35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4" si="1">C8+1</f>
        <v>44960</v>
      </c>
      <c r="D9" s="37">
        <v>21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44961</v>
      </c>
      <c r="D10" s="38">
        <v>8.1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44962</v>
      </c>
      <c r="D11" s="39">
        <v>11.6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44963</v>
      </c>
      <c r="D12" s="39">
        <v>11.8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44964</v>
      </c>
      <c r="D13" s="39">
        <v>14.5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44965</v>
      </c>
      <c r="D14" s="39">
        <v>21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44966</v>
      </c>
      <c r="D15" s="39">
        <v>16.8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44967</v>
      </c>
      <c r="D16" s="39">
        <v>24.2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44968</v>
      </c>
      <c r="D17" s="40">
        <v>34.1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44969</v>
      </c>
      <c r="D18" s="41">
        <v>19.3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44970</v>
      </c>
      <c r="D19" s="41">
        <v>30.2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44971</v>
      </c>
      <c r="D20" s="41">
        <v>30.6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44972</v>
      </c>
      <c r="D21" s="41">
        <v>33.700000000000003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44973</v>
      </c>
      <c r="D22" s="41">
        <v>44.8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44974</v>
      </c>
      <c r="D23" s="41">
        <v>39.5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44975</v>
      </c>
      <c r="D24" s="42">
        <v>33.799999999999997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44976</v>
      </c>
      <c r="D25" s="39">
        <v>34.5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44977</v>
      </c>
      <c r="D26" s="39">
        <v>18.899999999999999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44978</v>
      </c>
      <c r="D27" s="40">
        <v>43.9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44979</v>
      </c>
      <c r="D28" s="41">
        <v>38.700000000000003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44980</v>
      </c>
      <c r="D29" s="41">
        <v>16.2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44981</v>
      </c>
      <c r="D30" s="42">
        <v>29.8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44982</v>
      </c>
      <c r="D31" s="39">
        <v>38.200000000000003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44983</v>
      </c>
      <c r="D32" s="39">
        <v>19.3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44984</v>
      </c>
      <c r="D33" s="39">
        <v>30.2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44985</v>
      </c>
      <c r="D34" s="40">
        <v>28.3</v>
      </c>
      <c r="E34" s="22" t="str">
        <f t="shared" si="0"/>
        <v>-</v>
      </c>
    </row>
    <row r="35" spans="1:5" x14ac:dyDescent="0.2">
      <c r="A35" s="20"/>
      <c r="B35" s="7"/>
      <c r="C35" s="6"/>
      <c r="D35" s="52"/>
      <c r="E35" s="22" t="str">
        <f t="shared" si="0"/>
        <v>-</v>
      </c>
    </row>
    <row r="36" spans="1:5" x14ac:dyDescent="0.2">
      <c r="A36" s="61" t="s">
        <v>6</v>
      </c>
      <c r="B36" s="62"/>
      <c r="C36" s="62"/>
      <c r="D36" s="63"/>
      <c r="E36" s="23">
        <f>COUNT(D7:D35)</f>
        <v>28</v>
      </c>
    </row>
    <row r="37" spans="1:5" x14ac:dyDescent="0.2">
      <c r="A37" s="61" t="s">
        <v>7</v>
      </c>
      <c r="B37" s="62"/>
      <c r="C37" s="62"/>
      <c r="D37" s="63"/>
      <c r="E37" s="23">
        <f>'M1'!E38+'M2'!E36</f>
        <v>59</v>
      </c>
    </row>
    <row r="38" spans="1:5" x14ac:dyDescent="0.2">
      <c r="A38" s="61" t="s">
        <v>8</v>
      </c>
      <c r="B38" s="62"/>
      <c r="C38" s="62"/>
      <c r="D38" s="63"/>
      <c r="E38" s="23">
        <f>COUNT(E7:E35)</f>
        <v>0</v>
      </c>
    </row>
    <row r="39" spans="1:5" x14ac:dyDescent="0.2">
      <c r="A39" s="61" t="s">
        <v>9</v>
      </c>
      <c r="B39" s="62"/>
      <c r="C39" s="62"/>
      <c r="D39" s="63"/>
      <c r="E39" s="23">
        <f>'M1'!E40+'M2'!E38</f>
        <v>1</v>
      </c>
    </row>
    <row r="40" spans="1:5" x14ac:dyDescent="0.2">
      <c r="A40" s="61" t="s">
        <v>10</v>
      </c>
      <c r="B40" s="62"/>
      <c r="C40" s="62"/>
      <c r="D40" s="63"/>
      <c r="E40" s="24">
        <f>AVERAGE(D7:D35)</f>
        <v>26.057142857142857</v>
      </c>
    </row>
    <row r="41" spans="1:5" ht="13.5" thickBot="1" x14ac:dyDescent="0.25">
      <c r="A41" s="65" t="s">
        <v>11</v>
      </c>
      <c r="B41" s="66"/>
      <c r="C41" s="66"/>
      <c r="D41" s="67"/>
      <c r="E41" s="25">
        <f>(E36/28)*100</f>
        <v>100</v>
      </c>
    </row>
    <row r="42" spans="1:5" x14ac:dyDescent="0.2">
      <c r="A42" s="11"/>
      <c r="B42" s="11"/>
      <c r="C42" s="11"/>
      <c r="D42" s="11"/>
      <c r="E42" s="11"/>
    </row>
    <row r="43" spans="1:5" ht="18" x14ac:dyDescent="0.25">
      <c r="A43" s="13"/>
      <c r="B43" s="14"/>
      <c r="C43" s="14"/>
      <c r="D43" s="14"/>
      <c r="E43" s="14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</sheetData>
  <protectedRanges>
    <protectedRange sqref="D7:D35" name="Range1"/>
    <protectedRange sqref="B7:B35" name="Range1_1"/>
    <protectedRange sqref="A7:A35" name="Range1_1_1"/>
  </protectedRanges>
  <mergeCells count="11">
    <mergeCell ref="A36:D36"/>
    <mergeCell ref="A1:E1"/>
    <mergeCell ref="A2:E2"/>
    <mergeCell ref="A3:A5"/>
    <mergeCell ref="B3:B5"/>
    <mergeCell ref="C3:C5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38" sqref="A38:D38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44986</v>
      </c>
      <c r="D7" s="44">
        <v>13.4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44987</v>
      </c>
      <c r="D8" s="44">
        <v>15.1</v>
      </c>
      <c r="E8" s="29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44988</v>
      </c>
      <c r="D9" s="44">
        <v>16.399999999999999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44989</v>
      </c>
      <c r="D10" s="44">
        <v>24.8</v>
      </c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44990</v>
      </c>
      <c r="D11" s="44"/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44991</v>
      </c>
      <c r="D12" s="44">
        <v>38.5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44992</v>
      </c>
      <c r="D13" s="44">
        <v>25.9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44993</v>
      </c>
      <c r="D14" s="44">
        <v>24.9</v>
      </c>
      <c r="E14" s="29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44994</v>
      </c>
      <c r="D15" s="44"/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44995</v>
      </c>
      <c r="D16" s="44"/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44996</v>
      </c>
      <c r="D17" s="44"/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44997</v>
      </c>
      <c r="D18" s="44"/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44998</v>
      </c>
      <c r="D19" s="44"/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44999</v>
      </c>
      <c r="D20" s="44"/>
      <c r="E20" s="29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45000</v>
      </c>
      <c r="D21" s="44"/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45001</v>
      </c>
      <c r="D22" s="44"/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45002</v>
      </c>
      <c r="D23" s="44">
        <v>12.7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45003</v>
      </c>
      <c r="D24" s="44">
        <v>17.8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45004</v>
      </c>
      <c r="D25" s="44">
        <v>20.7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45005</v>
      </c>
      <c r="D26" s="44">
        <v>40.299999999999997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45006</v>
      </c>
      <c r="D27" s="44">
        <v>23.9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45007</v>
      </c>
      <c r="D28" s="44">
        <v>7.2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45008</v>
      </c>
      <c r="D29" s="44">
        <v>19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45009</v>
      </c>
      <c r="D30" s="44">
        <v>14.4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45010</v>
      </c>
      <c r="D31" s="44">
        <v>29.3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45011</v>
      </c>
      <c r="D32" s="44">
        <v>25.4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45012</v>
      </c>
      <c r="D33" s="44">
        <v>26.6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45013</v>
      </c>
      <c r="D34" s="44">
        <v>22.7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45014</v>
      </c>
      <c r="D35" s="44">
        <v>20.5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45015</v>
      </c>
      <c r="D36" s="44">
        <v>22.5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45016</v>
      </c>
      <c r="D37" s="40">
        <v>37.4</v>
      </c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22</v>
      </c>
    </row>
    <row r="39" spans="1:5" x14ac:dyDescent="0.2">
      <c r="A39" s="61" t="s">
        <v>7</v>
      </c>
      <c r="B39" s="62"/>
      <c r="C39" s="62"/>
      <c r="D39" s="63"/>
      <c r="E39" s="23">
        <f>'M2'!E37+'M3'!E38</f>
        <v>81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'M2'!E39+'M3'!E40</f>
        <v>1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22.699999999999996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70.967741935483872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37" sqref="A37:D37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45017</v>
      </c>
      <c r="D7" s="44">
        <v>23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45018</v>
      </c>
      <c r="D8" s="44">
        <v>15.2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45019</v>
      </c>
      <c r="D9" s="45">
        <v>19.600000000000001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45020</v>
      </c>
      <c r="D10" s="44">
        <v>11.6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45021</v>
      </c>
      <c r="D11" s="44">
        <v>12.7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45022</v>
      </c>
      <c r="D12" s="44">
        <v>22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45023</v>
      </c>
      <c r="D13" s="44">
        <v>28.1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45024</v>
      </c>
      <c r="D14" s="44">
        <v>9.4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45025</v>
      </c>
      <c r="D15" s="44">
        <v>18.899999999999999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45026</v>
      </c>
      <c r="D16" s="44">
        <v>17.399999999999999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45027</v>
      </c>
      <c r="D17" s="45">
        <v>13.2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45028</v>
      </c>
      <c r="D18" s="44">
        <v>17.3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45029</v>
      </c>
      <c r="D19" s="44">
        <v>28.2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45030</v>
      </c>
      <c r="D20" s="44">
        <v>33.799999999999997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45031</v>
      </c>
      <c r="D21" s="44">
        <v>19.5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45032</v>
      </c>
      <c r="D22" s="44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45033</v>
      </c>
      <c r="D23" s="44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45034</v>
      </c>
      <c r="D24" s="44">
        <v>19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45035</v>
      </c>
      <c r="D25" s="44">
        <v>19.399999999999999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45036</v>
      </c>
      <c r="D26" s="44">
        <v>19.7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45037</v>
      </c>
      <c r="D27" s="44">
        <v>31.6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45038</v>
      </c>
      <c r="D28" s="44">
        <v>23.1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45039</v>
      </c>
      <c r="D29" s="44">
        <v>30.3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45040</v>
      </c>
      <c r="D30" s="45">
        <v>26.7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45041</v>
      </c>
      <c r="D31" s="45">
        <v>17.600000000000001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45042</v>
      </c>
      <c r="D32" s="44">
        <v>12.1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45043</v>
      </c>
      <c r="D33" s="44">
        <v>17.399999999999999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45044</v>
      </c>
      <c r="D34" s="44">
        <v>23.2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45045</v>
      </c>
      <c r="D35" s="41">
        <v>19.600000000000001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45046</v>
      </c>
      <c r="D36" s="41">
        <v>24.1</v>
      </c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3"/>
      <c r="E37" s="23">
        <f>COUNT(D7:D36)</f>
        <v>28</v>
      </c>
    </row>
    <row r="38" spans="1:5" x14ac:dyDescent="0.2">
      <c r="A38" s="61" t="s">
        <v>7</v>
      </c>
      <c r="B38" s="62"/>
      <c r="C38" s="62"/>
      <c r="D38" s="63"/>
      <c r="E38" s="23">
        <f>'M3'!E39+'M4'!E37</f>
        <v>109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'M3'!E41+'M4'!E39</f>
        <v>1</v>
      </c>
    </row>
    <row r="41" spans="1:5" x14ac:dyDescent="0.2">
      <c r="A41" s="61" t="s">
        <v>10</v>
      </c>
      <c r="B41" s="62"/>
      <c r="C41" s="62"/>
      <c r="D41" s="63"/>
      <c r="E41" s="24">
        <f>AVERAGE(D7:D36)</f>
        <v>20.489285714285721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(E37/30)*100</f>
        <v>93.333333333333329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45047</v>
      </c>
      <c r="D7" s="53"/>
      <c r="E7" s="21" t="str">
        <f t="shared" ref="E7:E37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45048</v>
      </c>
      <c r="D8" s="8">
        <v>17.399999999999999</v>
      </c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45049</v>
      </c>
      <c r="D9" s="8">
        <v>16.600000000000001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45050</v>
      </c>
      <c r="D10" s="9">
        <v>19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45051</v>
      </c>
      <c r="D11" s="3">
        <v>20.399999999999999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45052</v>
      </c>
      <c r="D12" s="3">
        <v>24.5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45053</v>
      </c>
      <c r="D13" s="8">
        <v>21.8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45054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45055</v>
      </c>
      <c r="D15" s="3">
        <v>18.5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45056</v>
      </c>
      <c r="D16" s="3">
        <v>18.2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45057</v>
      </c>
      <c r="D17" s="3">
        <v>16.2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45058</v>
      </c>
      <c r="D18" s="3">
        <v>20.7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45059</v>
      </c>
      <c r="D19" s="44">
        <v>25.4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45060</v>
      </c>
      <c r="D20" s="44">
        <v>15.5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45061</v>
      </c>
      <c r="D21" s="44">
        <v>19.600000000000001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45062</v>
      </c>
      <c r="D22" s="44">
        <v>22.6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45063</v>
      </c>
      <c r="D23" s="46">
        <v>20.399999999999999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45064</v>
      </c>
      <c r="D24" s="46">
        <v>20.2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45065</v>
      </c>
      <c r="D25" s="46">
        <v>29.1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45066</v>
      </c>
      <c r="D26" s="44">
        <v>23.2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45067</v>
      </c>
      <c r="D27" s="46">
        <v>26.4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45068</v>
      </c>
      <c r="D28" s="28">
        <v>19.8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45069</v>
      </c>
      <c r="D29" s="46">
        <v>21.9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45070</v>
      </c>
      <c r="D30" s="46">
        <v>15.4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45071</v>
      </c>
      <c r="D31" s="46">
        <v>17.7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45072</v>
      </c>
      <c r="D32" s="45">
        <v>20.5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45073</v>
      </c>
      <c r="D33" s="46">
        <v>15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45074</v>
      </c>
      <c r="D34" s="46">
        <v>16.899999999999999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45075</v>
      </c>
      <c r="D35" s="46">
        <v>16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45076</v>
      </c>
      <c r="D36" s="46">
        <v>24.9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45077</v>
      </c>
      <c r="D37" s="32">
        <v>29.7</v>
      </c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29</v>
      </c>
    </row>
    <row r="39" spans="1:5" x14ac:dyDescent="0.2">
      <c r="A39" s="61" t="s">
        <v>7</v>
      </c>
      <c r="B39" s="62"/>
      <c r="C39" s="62"/>
      <c r="D39" s="63"/>
      <c r="E39" s="23">
        <f>'M4'!E38+'M5'!E38</f>
        <v>138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'M4'!E40+'M5'!E40</f>
        <v>1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20.465517241379306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93.548387096774192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29:D37 D7:D2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" workbookViewId="0">
      <selection activeCell="A37" sqref="A37:D37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45078</v>
      </c>
      <c r="D7" s="32">
        <v>30.3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45079</v>
      </c>
      <c r="D8" s="32">
        <v>26.2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45080</v>
      </c>
      <c r="D9" s="46">
        <v>22.6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45081</v>
      </c>
      <c r="D10" s="46">
        <v>17.7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45082</v>
      </c>
      <c r="D11" s="32">
        <v>16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45083</v>
      </c>
      <c r="D12" s="32">
        <v>16.600000000000001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45084</v>
      </c>
      <c r="D13" s="32">
        <v>18.600000000000001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45085</v>
      </c>
      <c r="D14" s="32">
        <v>20.3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45086</v>
      </c>
      <c r="D15" s="32">
        <v>15.5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45087</v>
      </c>
      <c r="D16" s="33">
        <v>23.9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45088</v>
      </c>
      <c r="D17" s="51">
        <v>20.399999999999999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45089</v>
      </c>
      <c r="D18" s="46">
        <v>15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45090</v>
      </c>
      <c r="D19" s="46">
        <v>17.2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45091</v>
      </c>
      <c r="D20" s="32">
        <v>20.399999999999999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45092</v>
      </c>
      <c r="D21" s="32">
        <v>15.7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45093</v>
      </c>
      <c r="D22" s="51">
        <v>17.7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45094</v>
      </c>
      <c r="D23" s="32">
        <v>18.100000000000001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45095</v>
      </c>
      <c r="D24" s="32">
        <v>19.100000000000001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45096</v>
      </c>
      <c r="D25" s="46">
        <v>22.2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45097</v>
      </c>
      <c r="D26" s="32">
        <v>21.2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45098</v>
      </c>
      <c r="D27" s="32">
        <v>27.2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45099</v>
      </c>
      <c r="D28" s="32">
        <v>24.6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45100</v>
      </c>
      <c r="D29" s="46">
        <v>27.3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45101</v>
      </c>
      <c r="D30" s="32">
        <v>21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45102</v>
      </c>
      <c r="D31" s="28">
        <v>19.7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45103</v>
      </c>
      <c r="D32" s="30">
        <v>23.1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45104</v>
      </c>
      <c r="D33" s="28">
        <v>21.1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45105</v>
      </c>
      <c r="D34" s="30">
        <v>19.7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45106</v>
      </c>
      <c r="D35" s="30">
        <v>16.3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45107</v>
      </c>
      <c r="D36" s="30">
        <v>21.2</v>
      </c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3"/>
      <c r="E37" s="23">
        <f>COUNT(D7:D36)</f>
        <v>30</v>
      </c>
    </row>
    <row r="38" spans="1:5" x14ac:dyDescent="0.2">
      <c r="A38" s="61" t="s">
        <v>7</v>
      </c>
      <c r="B38" s="62"/>
      <c r="C38" s="62"/>
      <c r="D38" s="63"/>
      <c r="E38" s="23">
        <f>'M5'!E39+'M6'!E37</f>
        <v>168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'M5'!E41+'M6'!E39</f>
        <v>1</v>
      </c>
    </row>
    <row r="41" spans="1:5" x14ac:dyDescent="0.2">
      <c r="A41" s="61" t="s">
        <v>10</v>
      </c>
      <c r="B41" s="62"/>
      <c r="C41" s="62"/>
      <c r="D41" s="63"/>
      <c r="E41" s="24">
        <f>AVERAGE(D7:D36)</f>
        <v>20.530000000000005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J17" sqref="J17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45108</v>
      </c>
      <c r="D7" s="5">
        <v>20.6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45109</v>
      </c>
      <c r="D8" s="37">
        <v>25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45110</v>
      </c>
      <c r="D9" s="8">
        <v>21.7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45111</v>
      </c>
      <c r="D10" s="38">
        <v>17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45112</v>
      </c>
      <c r="D11" s="3">
        <v>17.100000000000001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45113</v>
      </c>
      <c r="D12" s="39">
        <v>34.5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45114</v>
      </c>
      <c r="D13" s="3">
        <v>19.3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45115</v>
      </c>
      <c r="D14" s="3">
        <v>23.5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45116</v>
      </c>
      <c r="D15" s="39">
        <v>27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45117</v>
      </c>
      <c r="D16" s="39">
        <v>28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45118</v>
      </c>
      <c r="D17" s="40">
        <v>32.9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45119</v>
      </c>
      <c r="D18" s="2">
        <v>20.5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45120</v>
      </c>
      <c r="D19" s="2">
        <v>44.2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45121</v>
      </c>
      <c r="D20" s="2">
        <v>18.3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45122</v>
      </c>
      <c r="D21" s="41">
        <v>23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45123</v>
      </c>
      <c r="D22" s="41">
        <v>23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45124</v>
      </c>
      <c r="D23" s="2">
        <v>22.6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45125</v>
      </c>
      <c r="D24" s="42">
        <v>29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45126</v>
      </c>
      <c r="D25" s="3">
        <v>32.200000000000003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45127</v>
      </c>
      <c r="D26" s="3">
        <v>26.4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45128</v>
      </c>
      <c r="D27" s="4">
        <v>19.5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45129</v>
      </c>
      <c r="D28" s="2">
        <v>24.6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45130</v>
      </c>
      <c r="D29" s="41">
        <v>15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45131</v>
      </c>
      <c r="D30" s="10">
        <v>14.5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45132</v>
      </c>
      <c r="D31" s="3">
        <v>34.700000000000003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45133</v>
      </c>
      <c r="D32" s="3">
        <v>17.3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45134</v>
      </c>
      <c r="D33" s="39">
        <v>12.6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45135</v>
      </c>
      <c r="D34" s="40">
        <v>13.3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45136</v>
      </c>
      <c r="D35" s="2">
        <v>14.2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45137</v>
      </c>
      <c r="D36" s="2">
        <v>12.1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45138</v>
      </c>
      <c r="D37" s="2">
        <v>16.7</v>
      </c>
      <c r="E37" s="22" t="str">
        <f t="shared" si="0"/>
        <v>-</v>
      </c>
    </row>
    <row r="38" spans="1:5" x14ac:dyDescent="0.2">
      <c r="A38" s="61" t="s">
        <v>6</v>
      </c>
      <c r="B38" s="62"/>
      <c r="C38" s="62"/>
      <c r="D38" s="63"/>
      <c r="E38" s="23">
        <f>COUNT(D7:D37)</f>
        <v>31</v>
      </c>
    </row>
    <row r="39" spans="1:5" x14ac:dyDescent="0.2">
      <c r="A39" s="61" t="s">
        <v>7</v>
      </c>
      <c r="B39" s="62"/>
      <c r="C39" s="62"/>
      <c r="D39" s="63"/>
      <c r="E39" s="23">
        <f>'M6'!E38+'M7'!E38</f>
        <v>199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'M6'!E40+'M7'!E40</f>
        <v>1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22.590322580645164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45139</v>
      </c>
      <c r="D7" s="49">
        <v>13.5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45140</v>
      </c>
      <c r="D8" s="49">
        <v>18.8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45141</v>
      </c>
      <c r="D9" s="54">
        <v>24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45142</v>
      </c>
      <c r="D10" s="54">
        <v>43.4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45143</v>
      </c>
      <c r="D11" s="54">
        <v>23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45144</v>
      </c>
      <c r="D12" s="54">
        <v>46.4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45145</v>
      </c>
      <c r="D13" s="54">
        <v>43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45146</v>
      </c>
      <c r="D14" s="54">
        <v>25.4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45147</v>
      </c>
      <c r="D15" s="54">
        <v>42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45148</v>
      </c>
      <c r="D16" s="54">
        <v>38.299999999999997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45149</v>
      </c>
      <c r="D17" s="54">
        <v>20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45150</v>
      </c>
      <c r="D18" s="49">
        <v>18.899999999999999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45151</v>
      </c>
      <c r="D19" s="49">
        <v>30.3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45152</v>
      </c>
      <c r="D20" s="49">
        <v>33.5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45153</v>
      </c>
      <c r="D21" s="49">
        <v>31.1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45154</v>
      </c>
      <c r="D22" s="49">
        <v>46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45155</v>
      </c>
      <c r="D23" s="49">
        <v>20.2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45156</v>
      </c>
      <c r="D24" s="49">
        <v>33.6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45157</v>
      </c>
      <c r="D25" s="49">
        <v>11.6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45158</v>
      </c>
      <c r="D26" s="49">
        <v>47.7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45159</v>
      </c>
      <c r="D27" s="49">
        <v>48.7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45160</v>
      </c>
      <c r="D28" s="49">
        <v>44.2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45161</v>
      </c>
      <c r="D29" s="49">
        <v>43.1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45162</v>
      </c>
      <c r="D30" s="49">
        <v>35.799999999999997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45163</v>
      </c>
      <c r="D31" s="49">
        <v>11.4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45164</v>
      </c>
      <c r="D32" s="49">
        <v>18.899999999999999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45165</v>
      </c>
      <c r="D33" s="49">
        <v>20.6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45166</v>
      </c>
      <c r="D34" s="49">
        <v>23.6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45167</v>
      </c>
      <c r="D35" s="49">
        <v>31.4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45168</v>
      </c>
      <c r="D36" s="49">
        <v>29.6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45169</v>
      </c>
      <c r="D37" s="49">
        <v>21.7</v>
      </c>
      <c r="E37" s="22" t="s">
        <v>17</v>
      </c>
    </row>
    <row r="38" spans="1:5" x14ac:dyDescent="0.2">
      <c r="A38" s="61" t="s">
        <v>6</v>
      </c>
      <c r="B38" s="62"/>
      <c r="C38" s="62"/>
      <c r="D38" s="69"/>
      <c r="E38" s="23">
        <f>COUNT(D7:D37)</f>
        <v>31</v>
      </c>
    </row>
    <row r="39" spans="1:5" x14ac:dyDescent="0.2">
      <c r="A39" s="61" t="s">
        <v>7</v>
      </c>
      <c r="B39" s="62"/>
      <c r="C39" s="62"/>
      <c r="D39" s="63"/>
      <c r="E39" s="23">
        <f>'M7'!E39+'M8'!E38</f>
        <v>230</v>
      </c>
    </row>
    <row r="40" spans="1:5" x14ac:dyDescent="0.2">
      <c r="A40" s="61" t="s">
        <v>8</v>
      </c>
      <c r="B40" s="62"/>
      <c r="C40" s="62"/>
      <c r="D40" s="63"/>
      <c r="E40" s="23">
        <f>COUNT(E7:E37)</f>
        <v>0</v>
      </c>
    </row>
    <row r="41" spans="1:5" x14ac:dyDescent="0.2">
      <c r="A41" s="61" t="s">
        <v>9</v>
      </c>
      <c r="B41" s="62"/>
      <c r="C41" s="62"/>
      <c r="D41" s="63"/>
      <c r="E41" s="23">
        <f>'M7'!E41+'M8'!E40</f>
        <v>1</v>
      </c>
    </row>
    <row r="42" spans="1:5" x14ac:dyDescent="0.2">
      <c r="A42" s="61" t="s">
        <v>10</v>
      </c>
      <c r="B42" s="62"/>
      <c r="C42" s="62"/>
      <c r="D42" s="63"/>
      <c r="E42" s="24">
        <f>AVERAGE(D7:D37)</f>
        <v>30.312903225806462</v>
      </c>
    </row>
    <row r="43" spans="1:5" ht="13.5" thickBot="1" x14ac:dyDescent="0.25">
      <c r="A43" s="65" t="s">
        <v>11</v>
      </c>
      <c r="B43" s="66"/>
      <c r="C43" s="66"/>
      <c r="D43" s="67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95" zoomScaleNormal="95" workbookViewId="0">
      <selection activeCell="A37" sqref="A37:D37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55" t="s">
        <v>16</v>
      </c>
      <c r="B1" s="56"/>
      <c r="C1" s="56"/>
      <c r="D1" s="56"/>
      <c r="E1" s="56"/>
    </row>
    <row r="2" spans="1:5" ht="13.5" thickBot="1" x14ac:dyDescent="0.25">
      <c r="A2" s="57"/>
      <c r="B2" s="56"/>
      <c r="C2" s="56"/>
      <c r="D2" s="56"/>
      <c r="E2" s="56"/>
    </row>
    <row r="3" spans="1:5" ht="25.5" x14ac:dyDescent="0.2">
      <c r="A3" s="58" t="s">
        <v>0</v>
      </c>
      <c r="B3" s="58" t="s">
        <v>1</v>
      </c>
      <c r="C3" s="58" t="s">
        <v>2</v>
      </c>
      <c r="D3" s="16" t="s">
        <v>3</v>
      </c>
      <c r="E3" s="16" t="s">
        <v>4</v>
      </c>
    </row>
    <row r="4" spans="1:5" ht="25.5" x14ac:dyDescent="0.2">
      <c r="A4" s="59"/>
      <c r="B4" s="59"/>
      <c r="C4" s="59"/>
      <c r="D4" s="34" t="s">
        <v>14</v>
      </c>
      <c r="E4" s="1" t="s">
        <v>5</v>
      </c>
    </row>
    <row r="5" spans="1:5" ht="15" thickBot="1" x14ac:dyDescent="0.25">
      <c r="A5" s="60"/>
      <c r="B5" s="60"/>
      <c r="C5" s="60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45170</v>
      </c>
      <c r="D7" s="50">
        <v>19.399999999999999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45171</v>
      </c>
      <c r="D8" s="50">
        <v>38.4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45172</v>
      </c>
      <c r="D9" s="50">
        <v>17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45173</v>
      </c>
      <c r="D10" s="50">
        <v>16.399999999999999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45174</v>
      </c>
      <c r="D11" s="50">
        <v>20.100000000000001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45175</v>
      </c>
      <c r="D12" s="50">
        <v>19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45176</v>
      </c>
      <c r="D13" s="50">
        <v>17.399999999999999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45177</v>
      </c>
      <c r="D14" s="50">
        <v>16.5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45178</v>
      </c>
      <c r="D15" s="50">
        <v>20.100000000000001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45179</v>
      </c>
      <c r="D16" s="50">
        <v>13.8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45180</v>
      </c>
      <c r="D17" s="50">
        <v>15.1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45181</v>
      </c>
      <c r="D18" s="50">
        <v>16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45182</v>
      </c>
      <c r="D19" s="50">
        <v>15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45183</v>
      </c>
      <c r="D20" s="50">
        <v>18.2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45184</v>
      </c>
      <c r="D21" s="50">
        <v>26.8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45185</v>
      </c>
      <c r="D22" s="50">
        <v>15.5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45186</v>
      </c>
      <c r="D23" s="50">
        <v>14.1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45187</v>
      </c>
      <c r="D24" s="50">
        <v>15.7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45188</v>
      </c>
      <c r="D25" s="50">
        <v>26.2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45189</v>
      </c>
      <c r="D26" s="50">
        <v>19.5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45190</v>
      </c>
      <c r="D27" s="50">
        <v>12.5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45191</v>
      </c>
      <c r="D28" s="50">
        <v>27.4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45192</v>
      </c>
      <c r="D29" s="50">
        <v>16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45193</v>
      </c>
      <c r="D30" s="50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45194</v>
      </c>
      <c r="D31" s="50">
        <v>40.200000000000003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45195</v>
      </c>
      <c r="D32" s="50">
        <v>31.3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45196</v>
      </c>
      <c r="D33" s="50">
        <v>26.6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45197</v>
      </c>
      <c r="D34" s="50">
        <v>36.700000000000003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45198</v>
      </c>
      <c r="D35" s="50">
        <v>36.6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45199</v>
      </c>
      <c r="D36" s="50">
        <v>42.4</v>
      </c>
      <c r="E36" s="22" t="str">
        <f t="shared" si="0"/>
        <v>-</v>
      </c>
    </row>
    <row r="37" spans="1:5" x14ac:dyDescent="0.2">
      <c r="A37" s="61" t="s">
        <v>6</v>
      </c>
      <c r="B37" s="62"/>
      <c r="C37" s="62"/>
      <c r="D37" s="69"/>
      <c r="E37" s="23">
        <f>COUNT(D7:D36)</f>
        <v>29</v>
      </c>
    </row>
    <row r="38" spans="1:5" x14ac:dyDescent="0.2">
      <c r="A38" s="61" t="s">
        <v>7</v>
      </c>
      <c r="B38" s="62"/>
      <c r="C38" s="62"/>
      <c r="D38" s="63"/>
      <c r="E38" s="23">
        <f>'M8'!E39+'M9'!E37</f>
        <v>259</v>
      </c>
    </row>
    <row r="39" spans="1:5" x14ac:dyDescent="0.2">
      <c r="A39" s="61" t="s">
        <v>8</v>
      </c>
      <c r="B39" s="62"/>
      <c r="C39" s="62"/>
      <c r="D39" s="63"/>
      <c r="E39" s="23">
        <f>COUNT(E7:E36)</f>
        <v>0</v>
      </c>
    </row>
    <row r="40" spans="1:5" x14ac:dyDescent="0.2">
      <c r="A40" s="61" t="s">
        <v>9</v>
      </c>
      <c r="B40" s="62"/>
      <c r="C40" s="62"/>
      <c r="D40" s="63"/>
      <c r="E40" s="23">
        <f>'M8'!E41+'M9'!E39</f>
        <v>1</v>
      </c>
    </row>
    <row r="41" spans="1:5" x14ac:dyDescent="0.2">
      <c r="A41" s="61" t="s">
        <v>10</v>
      </c>
      <c r="B41" s="62"/>
      <c r="C41" s="62"/>
      <c r="D41" s="63"/>
      <c r="E41" s="24">
        <f>AVERAGE(D7:D36)</f>
        <v>22.410344827586208</v>
      </c>
    </row>
    <row r="42" spans="1:5" ht="13.5" thickBot="1" x14ac:dyDescent="0.25">
      <c r="A42" s="65" t="s">
        <v>11</v>
      </c>
      <c r="B42" s="66"/>
      <c r="C42" s="66"/>
      <c r="D42" s="67"/>
      <c r="E42" s="25">
        <f>(E37/31)*100</f>
        <v>93.548387096774192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2024-02-02T11:33:18Z</dcterms:modified>
</cp:coreProperties>
</file>